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0 06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46" i="2" l="1"/>
  <c r="C26" i="2" l="1"/>
  <c r="C21" i="2"/>
  <c r="C17" i="2"/>
  <c r="C11" i="2"/>
  <c r="D11" i="2"/>
  <c r="C63" i="2"/>
  <c r="D17" i="2"/>
  <c r="D21" i="2"/>
  <c r="D26" i="2"/>
  <c r="D46" i="2"/>
  <c r="D42" i="2" l="1"/>
  <c r="C42" i="2"/>
</calcChain>
</file>

<file path=xl/sharedStrings.xml><?xml version="1.0" encoding="utf-8"?>
<sst xmlns="http://schemas.openxmlformats.org/spreadsheetml/2006/main" count="117" uniqueCount="93">
  <si>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</si>
  <si>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</si>
  <si>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</si>
  <si>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</si>
  <si>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Отчет - ДД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</si>
  <si>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</si>
  <si>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</si>
  <si>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</si>
  <si>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</si>
  <si>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</si>
  <si>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</si>
  <si>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</si>
  <si>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</si>
  <si>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</si>
  <si>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</si>
  <si>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</si>
  <si>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</si>
  <si>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</si>
  <si>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</si>
  <si>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</si>
  <si>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</si>
  <si>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</si>
  <si>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</si>
  <si>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</si>
  <si>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</si>
  <si>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</si>
  <si>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</si>
  <si>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</si>
  <si>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</si>
  <si>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</si>
  <si>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</si>
  <si>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</si>
  <si>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</si>
  <si>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</si>
  <si>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</si>
  <si>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</si>
  <si>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</si>
  <si>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</si>
  <si>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</si>
  <si>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</si>
  <si>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</si>
  <si>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</si>
  <si>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</si>
  <si>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</si>
  <si>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</si>
  <si>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</si>
  <si>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</si>
  <si>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</si>
  <si>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</si>
  <si>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</si>
  <si>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</si>
  <si>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</si>
  <si>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</si>
  <si>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</si>
  <si>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</si>
  <si>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</si>
  <si>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</si>
  <si>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</si>
  <si>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</si>
  <si>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</si>
  <si>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</si>
  <si>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</si>
  <si>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</si>
  <si>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95 - 07</t>
  </si>
  <si>
    <t>Остатък в левове по  сметки в края на периода</t>
  </si>
  <si>
    <t>Издръжка по проект Образование за утрешния ден"</t>
  </si>
  <si>
    <t>Общо разходи по проекти</t>
  </si>
  <si>
    <t>вътрешни трансфери в системата на първост.разпоредител</t>
  </si>
  <si>
    <t>Разходи по проекти</t>
  </si>
  <si>
    <t>§ 10 - 14</t>
  </si>
  <si>
    <t>учебни разходи</t>
  </si>
  <si>
    <t>Издръжка по проект Училищна STEM среда</t>
  </si>
  <si>
    <t>§ 93 - 10</t>
  </si>
  <si>
    <t>§ 10 - 30</t>
  </si>
  <si>
    <t>Текущ ремонт</t>
  </si>
  <si>
    <t>Чужди средства от други лица</t>
  </si>
  <si>
    <t>§ 24 - 00</t>
  </si>
  <si>
    <t>Приходи и доходи от собственост</t>
  </si>
  <si>
    <t>Приходи от наем на имущество</t>
  </si>
  <si>
    <t>§ 24 - 05</t>
  </si>
  <si>
    <t>§ 36 - 00</t>
  </si>
  <si>
    <t>Други приходи</t>
  </si>
  <si>
    <t>§ 36 - 16</t>
  </si>
  <si>
    <t>Други неданъчни приходи</t>
  </si>
  <si>
    <t>Всичко приходи, помощи и дарения</t>
  </si>
  <si>
    <t>към 30.06.2025 г. - Рекапитулация</t>
  </si>
  <si>
    <t>План -  ДД</t>
  </si>
  <si>
    <t>§ 52 - 00</t>
  </si>
  <si>
    <t>Придобиване на ДМА</t>
  </si>
  <si>
    <t>§ 52 - 03</t>
  </si>
  <si>
    <t>Придобиване на друго оборудване, машини и съоръжения</t>
  </si>
  <si>
    <t>Наличност към 30.06.2025</t>
  </si>
  <si>
    <t>Трансфери по проект Училищна STEM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</si>
</sst>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1" fontId="3" fillId="0" borderId="1" xfId="0" applyNumberFormat="1" applyFont="1" applyBorder="1"/>
    <xf numFmtId="1" fontId="2" fillId="0" borderId="1" xfId="0" applyNumberFormat="1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/>
    <xf numFmtId="2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33" workbookViewId="0">
      <selection activeCell="B68" sqref="B68"/>
    </sheetView>
  </sheetViews>
  <sheetFormatPr defaultRowHeight="15.75" x14ac:dyDescent="0.25"/>
  <cols>
    <col min="1" max="1" width="9.140625" style="3"/>
    <col min="2" max="2" width="69.42578125" style="3" customWidth="1"/>
    <col min="3" max="3" width="16.140625" style="3" customWidth="1"/>
    <col min="4" max="5" width="15.5703125" style="3" customWidth="1"/>
    <col min="6" max="6" width="9.5703125" style="3" bestFit="1" customWidth="1"/>
    <col min="7" max="16384" width="9.140625" style="3"/>
  </cols>
  <sheetData>
    <row r="1" spans="1:8" x14ac:dyDescent="0.25">
      <c r="A1" s="31" t="s">
        <v>0</v>
      </c>
      <c r="B1" s="31"/>
      <c r="C1" s="31"/>
      <c r="D1" s="31"/>
      <c r="E1" s="31"/>
      <c r="F1" s="21"/>
      <c r="G1" s="21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s="5" customFormat="1" x14ac:dyDescent="0.25">
      <c r="A3" s="31" t="s">
        <v>1</v>
      </c>
      <c r="B3" s="31"/>
      <c r="C3" s="31"/>
      <c r="D3" s="31"/>
      <c r="E3" s="31"/>
      <c r="F3" s="4"/>
      <c r="G3" s="4"/>
      <c r="H3" s="4"/>
    </row>
    <row r="4" spans="1:8" x14ac:dyDescent="0.25">
      <c r="A4" s="32" t="s">
        <v>85</v>
      </c>
      <c r="B4" s="32"/>
      <c r="C4" s="32"/>
      <c r="D4" s="32"/>
      <c r="E4" s="32"/>
    </row>
    <row r="5" spans="1:8" x14ac:dyDescent="0.25">
      <c r="D5" s="2"/>
    </row>
    <row r="6" spans="1:8" s="2" customFormat="1" x14ac:dyDescent="0.25">
      <c r="A6" s="6" t="s">
        <v>2</v>
      </c>
      <c r="B6" s="23" t="s">
        <v>3</v>
      </c>
      <c r="C6" s="7" t="s">
        <v>86</v>
      </c>
      <c r="D6" s="7" t="s">
        <v>4</v>
      </c>
    </row>
    <row r="7" spans="1:8" s="2" customFormat="1" x14ac:dyDescent="0.25">
      <c r="A7" s="6" t="s">
        <v>76</v>
      </c>
      <c r="B7" s="23" t="s">
        <v>77</v>
      </c>
      <c r="C7" s="25">
        <v>1800</v>
      </c>
      <c r="D7" s="25">
        <v>1800</v>
      </c>
    </row>
    <row r="8" spans="1:8" x14ac:dyDescent="0.25">
      <c r="A8" s="1" t="s">
        <v>79</v>
      </c>
      <c r="B8" s="24" t="s">
        <v>78</v>
      </c>
      <c r="C8" s="26">
        <v>1800</v>
      </c>
      <c r="D8" s="26">
        <v>1800</v>
      </c>
    </row>
    <row r="9" spans="1:8" s="2" customFormat="1" x14ac:dyDescent="0.25">
      <c r="A9" s="6" t="s">
        <v>80</v>
      </c>
      <c r="B9" s="23" t="s">
        <v>81</v>
      </c>
      <c r="C9" s="25">
        <v>175</v>
      </c>
      <c r="D9" s="25">
        <v>175</v>
      </c>
    </row>
    <row r="10" spans="1:8" x14ac:dyDescent="0.25">
      <c r="A10" s="1" t="s">
        <v>82</v>
      </c>
      <c r="B10" s="24" t="s">
        <v>83</v>
      </c>
      <c r="C10" s="26">
        <v>175</v>
      </c>
      <c r="D10" s="26">
        <v>175</v>
      </c>
    </row>
    <row r="11" spans="1:8" s="2" customFormat="1" x14ac:dyDescent="0.25">
      <c r="A11" s="6"/>
      <c r="B11" s="23" t="s">
        <v>84</v>
      </c>
      <c r="C11" s="25">
        <f>+C9+C7</f>
        <v>1975</v>
      </c>
      <c r="D11" s="25">
        <f>+D9+D7</f>
        <v>1975</v>
      </c>
    </row>
    <row r="12" spans="1:8" s="2" customFormat="1" x14ac:dyDescent="0.25">
      <c r="A12" s="6"/>
      <c r="B12" s="7"/>
      <c r="C12" s="25"/>
      <c r="D12" s="7"/>
    </row>
    <row r="13" spans="1:8" s="2" customFormat="1" x14ac:dyDescent="0.25">
      <c r="A13" s="6" t="s">
        <v>2</v>
      </c>
      <c r="B13" s="6" t="s">
        <v>6</v>
      </c>
      <c r="C13" s="25"/>
      <c r="D13" s="8" t="s">
        <v>5</v>
      </c>
    </row>
    <row r="14" spans="1:8" s="2" customFormat="1" x14ac:dyDescent="0.25">
      <c r="A14" s="6"/>
      <c r="B14" s="6"/>
      <c r="C14" s="25"/>
      <c r="D14" s="8"/>
    </row>
    <row r="15" spans="1:8" s="2" customFormat="1" x14ac:dyDescent="0.25">
      <c r="A15" s="6" t="s">
        <v>7</v>
      </c>
      <c r="B15" s="6" t="s">
        <v>8</v>
      </c>
      <c r="C15" s="25">
        <v>1633298</v>
      </c>
      <c r="D15" s="9">
        <v>695817</v>
      </c>
    </row>
    <row r="16" spans="1:8" x14ac:dyDescent="0.25">
      <c r="A16" s="1" t="s">
        <v>9</v>
      </c>
      <c r="B16" s="1" t="s">
        <v>10</v>
      </c>
      <c r="C16" s="26">
        <v>1633298</v>
      </c>
      <c r="D16" s="10">
        <v>695817</v>
      </c>
    </row>
    <row r="17" spans="1:6" s="2" customFormat="1" x14ac:dyDescent="0.25">
      <c r="A17" s="6" t="s">
        <v>11</v>
      </c>
      <c r="B17" s="6" t="s">
        <v>12</v>
      </c>
      <c r="C17" s="9">
        <f>SUM(C18:C20)</f>
        <v>70555</v>
      </c>
      <c r="D17" s="9">
        <f>SUM(D18:D20)</f>
        <v>44497</v>
      </c>
      <c r="F17" s="11" t="s">
        <v>5</v>
      </c>
    </row>
    <row r="18" spans="1:6" x14ac:dyDescent="0.25">
      <c r="A18" s="1" t="s">
        <v>13</v>
      </c>
      <c r="B18" s="1" t="s">
        <v>14</v>
      </c>
      <c r="C18" s="26">
        <v>5455</v>
      </c>
      <c r="D18" s="10">
        <v>5455</v>
      </c>
      <c r="F18" s="11" t="s">
        <v>5</v>
      </c>
    </row>
    <row r="19" spans="1:6" x14ac:dyDescent="0.25">
      <c r="A19" s="1" t="s">
        <v>15</v>
      </c>
      <c r="B19" s="1" t="s">
        <v>16</v>
      </c>
      <c r="C19" s="26">
        <v>53100</v>
      </c>
      <c r="D19" s="10">
        <v>35068</v>
      </c>
      <c r="F19" s="11" t="s">
        <v>5</v>
      </c>
    </row>
    <row r="20" spans="1:6" x14ac:dyDescent="0.25">
      <c r="A20" s="1" t="s">
        <v>17</v>
      </c>
      <c r="B20" s="1" t="s">
        <v>18</v>
      </c>
      <c r="C20" s="26">
        <v>12000</v>
      </c>
      <c r="D20" s="10">
        <v>3974</v>
      </c>
      <c r="F20" s="11" t="s">
        <v>5</v>
      </c>
    </row>
    <row r="21" spans="1:6" s="2" customFormat="1" x14ac:dyDescent="0.25">
      <c r="A21" s="6" t="s">
        <v>19</v>
      </c>
      <c r="B21" s="6" t="s">
        <v>20</v>
      </c>
      <c r="C21" s="9">
        <f>SUM(C22:C25)</f>
        <v>352000</v>
      </c>
      <c r="D21" s="9">
        <f>SUM(D22:D25)</f>
        <v>160726</v>
      </c>
      <c r="F21" s="11" t="s">
        <v>5</v>
      </c>
    </row>
    <row r="22" spans="1:6" x14ac:dyDescent="0.25">
      <c r="A22" s="1" t="s">
        <v>21</v>
      </c>
      <c r="B22" s="1" t="s">
        <v>22</v>
      </c>
      <c r="C22" s="26">
        <v>173000</v>
      </c>
      <c r="D22" s="10">
        <v>80742</v>
      </c>
      <c r="F22" s="12" t="s">
        <v>5</v>
      </c>
    </row>
    <row r="23" spans="1:6" x14ac:dyDescent="0.25">
      <c r="A23" s="1" t="s">
        <v>23</v>
      </c>
      <c r="B23" s="1" t="s">
        <v>24</v>
      </c>
      <c r="C23" s="26">
        <v>62000</v>
      </c>
      <c r="D23" s="10">
        <v>25435</v>
      </c>
      <c r="F23" s="12" t="s">
        <v>5</v>
      </c>
    </row>
    <row r="24" spans="1:6" x14ac:dyDescent="0.25">
      <c r="A24" s="1" t="s">
        <v>25</v>
      </c>
      <c r="B24" s="1" t="s">
        <v>26</v>
      </c>
      <c r="C24" s="26">
        <v>73000</v>
      </c>
      <c r="D24" s="10">
        <v>34716</v>
      </c>
      <c r="F24" s="12" t="s">
        <v>5</v>
      </c>
    </row>
    <row r="25" spans="1:6" x14ac:dyDescent="0.25">
      <c r="A25" s="1" t="s">
        <v>27</v>
      </c>
      <c r="B25" s="1" t="s">
        <v>28</v>
      </c>
      <c r="C25" s="26">
        <v>44000</v>
      </c>
      <c r="D25" s="10">
        <v>19833</v>
      </c>
      <c r="F25" s="12" t="s">
        <v>5</v>
      </c>
    </row>
    <row r="26" spans="1:6" s="2" customFormat="1" x14ac:dyDescent="0.25">
      <c r="A26" s="6" t="s">
        <v>29</v>
      </c>
      <c r="B26" s="6" t="s">
        <v>30</v>
      </c>
      <c r="C26" s="9">
        <f>SUM(C27:C36)</f>
        <v>243066</v>
      </c>
      <c r="D26" s="9">
        <f>SUM(D27:D36)</f>
        <v>72496</v>
      </c>
      <c r="F26" s="12" t="s">
        <v>5</v>
      </c>
    </row>
    <row r="27" spans="1:6" x14ac:dyDescent="0.25">
      <c r="A27" s="1" t="s">
        <v>31</v>
      </c>
      <c r="B27" s="1" t="s">
        <v>32</v>
      </c>
      <c r="C27" s="26">
        <v>1000</v>
      </c>
      <c r="D27" s="10">
        <v>202</v>
      </c>
      <c r="F27" s="12" t="s">
        <v>5</v>
      </c>
    </row>
    <row r="28" spans="1:6" x14ac:dyDescent="0.25">
      <c r="A28" s="1" t="s">
        <v>33</v>
      </c>
      <c r="B28" s="1" t="s">
        <v>34</v>
      </c>
      <c r="C28" s="26">
        <v>6000</v>
      </c>
      <c r="D28" s="10">
        <v>5425</v>
      </c>
      <c r="F28" s="12" t="s">
        <v>5</v>
      </c>
    </row>
    <row r="29" spans="1:6" x14ac:dyDescent="0.25">
      <c r="A29" s="1" t="s">
        <v>69</v>
      </c>
      <c r="B29" s="1" t="s">
        <v>70</v>
      </c>
      <c r="C29" s="26">
        <v>20122</v>
      </c>
      <c r="D29" s="10">
        <v>1802</v>
      </c>
      <c r="F29" s="12"/>
    </row>
    <row r="30" spans="1:6" x14ac:dyDescent="0.25">
      <c r="A30" s="1" t="s">
        <v>35</v>
      </c>
      <c r="B30" s="1" t="s">
        <v>36</v>
      </c>
      <c r="C30" s="26">
        <v>55000</v>
      </c>
      <c r="D30" s="10">
        <v>16977</v>
      </c>
      <c r="F30" s="12" t="s">
        <v>5</v>
      </c>
    </row>
    <row r="31" spans="1:6" x14ac:dyDescent="0.25">
      <c r="A31" s="1" t="s">
        <v>37</v>
      </c>
      <c r="B31" s="1" t="s">
        <v>38</v>
      </c>
      <c r="C31" s="26">
        <v>72000</v>
      </c>
      <c r="D31" s="10">
        <v>4670</v>
      </c>
      <c r="F31" s="12" t="s">
        <v>5</v>
      </c>
    </row>
    <row r="32" spans="1:6" x14ac:dyDescent="0.25">
      <c r="A32" s="1" t="s">
        <v>39</v>
      </c>
      <c r="B32" s="1" t="s">
        <v>40</v>
      </c>
      <c r="C32" s="26">
        <v>65295</v>
      </c>
      <c r="D32" s="10">
        <v>30028</v>
      </c>
      <c r="F32" s="12" t="s">
        <v>5</v>
      </c>
    </row>
    <row r="33" spans="1:6" x14ac:dyDescent="0.25">
      <c r="A33" s="1" t="s">
        <v>73</v>
      </c>
      <c r="B33" s="1" t="s">
        <v>74</v>
      </c>
      <c r="C33" s="26">
        <v>12000</v>
      </c>
      <c r="D33" s="10">
        <v>11992</v>
      </c>
      <c r="F33" s="12"/>
    </row>
    <row r="34" spans="1:6" x14ac:dyDescent="0.25">
      <c r="A34" s="1" t="s">
        <v>41</v>
      </c>
      <c r="B34" s="1" t="s">
        <v>42</v>
      </c>
      <c r="C34" s="26">
        <v>3000</v>
      </c>
      <c r="D34" s="10">
        <v>1400</v>
      </c>
      <c r="F34" s="12" t="s">
        <v>5</v>
      </c>
    </row>
    <row r="35" spans="1:6" x14ac:dyDescent="0.25">
      <c r="A35" s="1" t="s">
        <v>43</v>
      </c>
      <c r="B35" s="1" t="s">
        <v>44</v>
      </c>
      <c r="C35" s="26">
        <v>2000</v>
      </c>
      <c r="D35" s="10"/>
      <c r="F35" s="12" t="s">
        <v>5</v>
      </c>
    </row>
    <row r="36" spans="1:6" x14ac:dyDescent="0.25">
      <c r="A36" s="1" t="s">
        <v>45</v>
      </c>
      <c r="B36" s="1" t="s">
        <v>46</v>
      </c>
      <c r="C36" s="26">
        <v>6649</v>
      </c>
      <c r="D36" s="10">
        <v>0</v>
      </c>
      <c r="F36" s="12"/>
    </row>
    <row r="37" spans="1:6" s="2" customFormat="1" x14ac:dyDescent="0.25">
      <c r="A37" s="6" t="s">
        <v>47</v>
      </c>
      <c r="B37" s="6" t="s">
        <v>48</v>
      </c>
      <c r="C37" s="9">
        <v>28814</v>
      </c>
      <c r="D37" s="9">
        <v>28814</v>
      </c>
      <c r="F37" s="11" t="s">
        <v>5</v>
      </c>
    </row>
    <row r="38" spans="1:6" x14ac:dyDescent="0.25">
      <c r="A38" s="1" t="s">
        <v>49</v>
      </c>
      <c r="B38" s="1" t="s">
        <v>50</v>
      </c>
      <c r="C38" s="26">
        <v>28814</v>
      </c>
      <c r="D38" s="10">
        <v>28814</v>
      </c>
      <c r="F38" s="13" t="s">
        <v>5</v>
      </c>
    </row>
    <row r="39" spans="1:6" s="2" customFormat="1" x14ac:dyDescent="0.25">
      <c r="A39" s="6" t="s">
        <v>51</v>
      </c>
      <c r="B39" s="6" t="s">
        <v>52</v>
      </c>
      <c r="C39" s="25">
        <v>41441</v>
      </c>
      <c r="D39" s="9">
        <v>19219</v>
      </c>
      <c r="F39" s="14"/>
    </row>
    <row r="40" spans="1:6" s="2" customFormat="1" x14ac:dyDescent="0.25">
      <c r="A40" s="6" t="s">
        <v>87</v>
      </c>
      <c r="B40" s="6" t="s">
        <v>88</v>
      </c>
      <c r="C40" s="25">
        <v>2620</v>
      </c>
      <c r="D40" s="9">
        <v>2620</v>
      </c>
      <c r="F40" s="14"/>
    </row>
    <row r="41" spans="1:6" x14ac:dyDescent="0.25">
      <c r="A41" s="1" t="s">
        <v>89</v>
      </c>
      <c r="B41" s="1" t="s">
        <v>90</v>
      </c>
      <c r="C41" s="26">
        <v>2620</v>
      </c>
      <c r="D41" s="10">
        <v>2620</v>
      </c>
      <c r="F41" s="13"/>
    </row>
    <row r="42" spans="1:6" s="2" customFormat="1" x14ac:dyDescent="0.25">
      <c r="A42" s="6" t="s">
        <v>53</v>
      </c>
      <c r="B42" s="6" t="s">
        <v>54</v>
      </c>
      <c r="C42" s="9">
        <f>+C40+C39+C37+C26+C21+C17+C15</f>
        <v>2371794</v>
      </c>
      <c r="D42" s="9">
        <f>+D40+D39+D37+D26+D21+D17+D15</f>
        <v>1024189</v>
      </c>
    </row>
    <row r="43" spans="1:6" x14ac:dyDescent="0.25">
      <c r="A43" s="1"/>
      <c r="B43" s="1"/>
      <c r="C43" s="26"/>
      <c r="D43" s="15"/>
      <c r="F43" s="19"/>
    </row>
    <row r="44" spans="1:6" x14ac:dyDescent="0.25">
      <c r="A44" s="1"/>
      <c r="B44" s="6" t="s">
        <v>55</v>
      </c>
      <c r="C44" s="25"/>
      <c r="D44" s="15"/>
    </row>
    <row r="45" spans="1:6" x14ac:dyDescent="0.25">
      <c r="A45" s="1"/>
      <c r="B45" s="1"/>
      <c r="C45" s="26"/>
      <c r="D45" s="15"/>
    </row>
    <row r="46" spans="1:6" s="2" customFormat="1" x14ac:dyDescent="0.25">
      <c r="A46" s="6" t="s">
        <v>56</v>
      </c>
      <c r="B46" s="6" t="s">
        <v>57</v>
      </c>
      <c r="C46" s="9">
        <f>SUM(C47:C48)</f>
        <v>2369819</v>
      </c>
      <c r="D46" s="9">
        <f>SUM(D47:D48)</f>
        <v>1352282</v>
      </c>
    </row>
    <row r="47" spans="1:6" s="2" customFormat="1" x14ac:dyDescent="0.25">
      <c r="A47" s="1" t="s">
        <v>58</v>
      </c>
      <c r="B47" s="1" t="s">
        <v>57</v>
      </c>
      <c r="C47" s="26">
        <v>2155</v>
      </c>
      <c r="D47" s="10">
        <v>2155</v>
      </c>
    </row>
    <row r="48" spans="1:6" x14ac:dyDescent="0.25">
      <c r="A48" s="1" t="s">
        <v>59</v>
      </c>
      <c r="B48" s="1" t="s">
        <v>67</v>
      </c>
      <c r="C48" s="26">
        <v>2367664</v>
      </c>
      <c r="D48" s="10">
        <v>1350127</v>
      </c>
    </row>
    <row r="49" spans="1:6" x14ac:dyDescent="0.25">
      <c r="A49" s="16"/>
      <c r="B49" s="16"/>
      <c r="C49" s="27"/>
      <c r="D49" s="12"/>
    </row>
    <row r="50" spans="1:6" x14ac:dyDescent="0.25">
      <c r="B50" s="2" t="s">
        <v>60</v>
      </c>
      <c r="C50" s="28"/>
    </row>
    <row r="51" spans="1:6" s="2" customFormat="1" x14ac:dyDescent="0.25">
      <c r="A51" s="6" t="s">
        <v>61</v>
      </c>
      <c r="B51" s="6" t="s">
        <v>62</v>
      </c>
      <c r="C51" s="25"/>
      <c r="D51" s="6">
        <v>630</v>
      </c>
    </row>
    <row r="52" spans="1:6" s="2" customFormat="1" x14ac:dyDescent="0.25">
      <c r="A52" s="6" t="s">
        <v>72</v>
      </c>
      <c r="B52" s="6" t="s">
        <v>75</v>
      </c>
      <c r="C52" s="25"/>
      <c r="D52" s="22">
        <v>8978</v>
      </c>
    </row>
    <row r="53" spans="1:6" s="2" customFormat="1" x14ac:dyDescent="0.25">
      <c r="A53" s="6" t="s">
        <v>63</v>
      </c>
      <c r="B53" s="6" t="s">
        <v>64</v>
      </c>
      <c r="C53" s="25"/>
      <c r="D53" s="22">
        <v>339068</v>
      </c>
    </row>
    <row r="54" spans="1:6" ht="17.25" customHeight="1" x14ac:dyDescent="0.25">
      <c r="C54" s="29"/>
    </row>
    <row r="55" spans="1:6" x14ac:dyDescent="0.25">
      <c r="B55" s="21" t="s">
        <v>68</v>
      </c>
      <c r="C55" s="28"/>
    </row>
    <row r="56" spans="1:6" x14ac:dyDescent="0.25">
      <c r="D56" s="17"/>
    </row>
    <row r="57" spans="1:6" s="2" customFormat="1" x14ac:dyDescent="0.25">
      <c r="A57" s="7">
        <v>1</v>
      </c>
      <c r="B57" s="6" t="s">
        <v>92</v>
      </c>
      <c r="C57" s="9">
        <v>76190</v>
      </c>
      <c r="F57" s="12" t="s">
        <v>5</v>
      </c>
    </row>
    <row r="58" spans="1:6" s="2" customFormat="1" x14ac:dyDescent="0.25">
      <c r="A58" s="7"/>
      <c r="B58" s="6" t="s">
        <v>71</v>
      </c>
      <c r="C58" s="9">
        <v>75560</v>
      </c>
      <c r="E58" s="30"/>
      <c r="F58" s="12"/>
    </row>
    <row r="59" spans="1:6" x14ac:dyDescent="0.25">
      <c r="A59" s="20"/>
      <c r="B59" s="17" t="s">
        <v>91</v>
      </c>
      <c r="C59" s="10">
        <v>630</v>
      </c>
      <c r="F59" s="12"/>
    </row>
    <row r="60" spans="1:6" s="2" customFormat="1" x14ac:dyDescent="0.25">
      <c r="A60" s="7">
        <v>2</v>
      </c>
      <c r="B60" s="6" t="s">
        <v>65</v>
      </c>
      <c r="C60" s="9">
        <v>0</v>
      </c>
      <c r="F60" s="11" t="s">
        <v>5</v>
      </c>
    </row>
    <row r="61" spans="1:6" x14ac:dyDescent="0.25">
      <c r="A61" s="20"/>
      <c r="B61" s="18" t="s">
        <v>91</v>
      </c>
      <c r="C61" s="10">
        <v>6649</v>
      </c>
      <c r="E61" s="19"/>
      <c r="F61" s="12"/>
    </row>
    <row r="63" spans="1:6" x14ac:dyDescent="0.25">
      <c r="B63" s="1" t="s">
        <v>66</v>
      </c>
      <c r="C63" s="10">
        <f>+C58</f>
        <v>75560</v>
      </c>
      <c r="F63" s="19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30 06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2025-07-07T14:16:54Z</dcterms:modified>
</cp:coreProperties>
</file>